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Cfukui\Downloads\"/>
    </mc:Choice>
  </mc:AlternateContent>
  <bookViews>
    <workbookView xWindow="0" yWindow="0" windowWidth="25200" windowHeight="11850"/>
  </bookViews>
  <sheets>
    <sheet name="Sheet1" sheetId="1" r:id="rId1"/>
  </sheets>
  <calcPr calcId="162913"/>
  <extLst>
    <ext xmlns:x14="http://schemas.microsoft.com/office/spreadsheetml/2009/9/main" uri="{79F54976-1DA5-4618-B147-4CDE4B953A38}">
      <x14:workbookPr defaultImageDpi="330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1" i="1" l="1"/>
  <c r="G13" i="1" l="1"/>
  <c r="G21" i="1"/>
  <c r="F21" i="1"/>
  <c r="H20" i="1"/>
  <c r="D10" i="1"/>
  <c r="B21" i="1"/>
  <c r="G20" i="1"/>
  <c r="F20" i="1"/>
  <c r="B20" i="1"/>
  <c r="E10" i="1"/>
  <c r="C10" i="1"/>
  <c r="A10" i="1"/>
</calcChain>
</file>

<file path=xl/sharedStrings.xml><?xml version="1.0" encoding="utf-8"?>
<sst xmlns="http://schemas.openxmlformats.org/spreadsheetml/2006/main" count="30" uniqueCount="27">
  <si>
    <t>Position:</t>
  </si>
  <si>
    <t>Current Salary Analysis</t>
  </si>
  <si>
    <t>Applicant</t>
  </si>
  <si>
    <t>Current Salary</t>
  </si>
  <si>
    <t>Education</t>
  </si>
  <si>
    <t>Relevant yrs of Exp</t>
  </si>
  <si>
    <t>Total yrs of Exp</t>
  </si>
  <si>
    <t>Base</t>
  </si>
  <si>
    <t>+ 5%</t>
  </si>
  <si>
    <t>+ 10%</t>
  </si>
  <si>
    <t>Employee</t>
  </si>
  <si>
    <t>Job Title</t>
  </si>
  <si>
    <t>Current Dept.</t>
  </si>
  <si>
    <t>Rel yrs of exp</t>
  </si>
  <si>
    <t>Average:</t>
  </si>
  <si>
    <t>HR Approval and Date</t>
  </si>
  <si>
    <t>Manager Approval and Date</t>
  </si>
  <si>
    <t>Total relevant yrs of exp</t>
  </si>
  <si>
    <t xml:space="preserve">Median: </t>
  </si>
  <si>
    <t>Yrs with UMD/USM</t>
  </si>
  <si>
    <t>Internal Analysis</t>
  </si>
  <si>
    <t>Range Max</t>
  </si>
  <si>
    <t xml:space="preserve">+ 7.4% </t>
  </si>
  <si>
    <t>UMD Offer</t>
  </si>
  <si>
    <t>Department:</t>
  </si>
  <si>
    <t>Target Range:</t>
  </si>
  <si>
    <t>Offer Recommendation for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</si>
</sst>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"/>
    <numFmt numFmtId="165" formatCode="&quot;$&quot;#,##0.00"/>
    <numFmt numFmtId="166" formatCode="#,##0.0"/>
    <numFmt numFmtId="167" formatCode="&quot;$&quot;#,##0"/>
  </numFmts>
  <fonts count="14" x14ac:knownFonts="1">
    <font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sz val="11"/>
      <color indexed="8"/>
      <name val="Calibri"/>
      <family val="2"/>
    </font>
    <font>
      <sz val="10"/>
      <color theme="1"/>
      <name val="Calibri"/>
      <family val="2"/>
      <scheme val="minor"/>
    </font>
    <font>
      <b/>
      <u/>
      <sz val="1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9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u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88">
    <xf numFmtId="0" fontId="0" fillId="0" borderId="0" xfId="0"/>
    <xf numFmtId="0" fontId="3" fillId="0" borderId="0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/>
    <xf numFmtId="0" fontId="0" fillId="0" borderId="0" xfId="0" applyFont="1" applyBorder="1"/>
    <xf numFmtId="0" fontId="0" fillId="0" borderId="0" xfId="0" applyFont="1" applyBorder="1" applyAlignment="1">
      <alignment horizontal="center"/>
    </xf>
    <xf numFmtId="3" fontId="5" fillId="0" borderId="0" xfId="0" applyNumberFormat="1" applyFont="1" applyBorder="1" applyAlignment="1">
      <alignment horizontal="center"/>
    </xf>
    <xf numFmtId="0" fontId="6" fillId="0" borderId="0" xfId="0" applyFont="1" applyBorder="1" applyAlignment="1">
      <alignment horizontal="left"/>
    </xf>
    <xf numFmtId="3" fontId="5" fillId="0" borderId="0" xfId="0" applyNumberFormat="1" applyFont="1" applyBorder="1" applyAlignment="1">
      <alignment horizontal="center" vertical="center"/>
    </xf>
    <xf numFmtId="3" fontId="6" fillId="0" borderId="0" xfId="0" applyNumberFormat="1" applyFont="1" applyBorder="1" applyAlignment="1">
      <alignment horizontal="center" vertical="center"/>
    </xf>
    <xf numFmtId="14" fontId="6" fillId="0" borderId="0" xfId="0" applyNumberFormat="1" applyFont="1" applyBorder="1" applyAlignment="1">
      <alignment horizontal="left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0" xfId="0" applyFont="1" applyAlignment="1"/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6" fillId="8" borderId="6" xfId="0" applyFont="1" applyFill="1" applyBorder="1" applyAlignment="1">
      <alignment vertical="center"/>
    </xf>
    <xf numFmtId="0" fontId="6" fillId="8" borderId="8" xfId="0" applyFont="1" applyFill="1" applyBorder="1" applyAlignment="1">
      <alignment horizontal="center" vertical="center" wrapText="1"/>
    </xf>
    <xf numFmtId="0" fontId="6" fillId="8" borderId="8" xfId="0" applyFont="1" applyFill="1" applyBorder="1" applyAlignment="1">
      <alignment horizontal="center" vertical="center"/>
    </xf>
    <xf numFmtId="165" fontId="6" fillId="8" borderId="9" xfId="0" applyNumberFormat="1" applyFont="1" applyFill="1" applyBorder="1" applyAlignment="1">
      <alignment horizontal="center" vertical="center" wrapText="1"/>
    </xf>
    <xf numFmtId="0" fontId="5" fillId="8" borderId="2" xfId="0" applyFont="1" applyFill="1" applyBorder="1" applyAlignment="1">
      <alignment vertical="center"/>
    </xf>
    <xf numFmtId="3" fontId="5" fillId="8" borderId="10" xfId="0" applyNumberFormat="1" applyFont="1" applyFill="1" applyBorder="1" applyAlignment="1">
      <alignment horizontal="center" vertical="center" wrapText="1"/>
    </xf>
    <xf numFmtId="3" fontId="5" fillId="8" borderId="10" xfId="0" applyNumberFormat="1" applyFont="1" applyFill="1" applyBorder="1" applyAlignment="1">
      <alignment horizontal="center" vertical="center"/>
    </xf>
    <xf numFmtId="0" fontId="5" fillId="8" borderId="10" xfId="0" applyFont="1" applyFill="1" applyBorder="1" applyAlignment="1">
      <alignment horizontal="center" vertical="center" wrapText="1"/>
    </xf>
    <xf numFmtId="0" fontId="5" fillId="8" borderId="3" xfId="0" applyFont="1" applyFill="1" applyBorder="1" applyAlignment="1">
      <alignment horizontal="center" vertical="center" wrapText="1"/>
    </xf>
    <xf numFmtId="0" fontId="6" fillId="8" borderId="2" xfId="0" applyFont="1" applyFill="1" applyBorder="1" applyAlignment="1">
      <alignment horizontal="left" vertical="center"/>
    </xf>
    <xf numFmtId="0" fontId="6" fillId="8" borderId="10" xfId="0" applyFont="1" applyFill="1" applyBorder="1" applyAlignment="1">
      <alignment horizontal="center" vertical="center" wrapText="1"/>
    </xf>
    <xf numFmtId="49" fontId="5" fillId="8" borderId="10" xfId="0" applyNumberFormat="1" applyFont="1" applyFill="1" applyBorder="1" applyAlignment="1">
      <alignment horizontal="center" vertical="center"/>
    </xf>
    <xf numFmtId="49" fontId="5" fillId="8" borderId="3" xfId="0" applyNumberFormat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/>
    </xf>
    <xf numFmtId="49" fontId="5" fillId="0" borderId="0" xfId="0" applyNumberFormat="1" applyFont="1" applyFill="1" applyBorder="1" applyAlignment="1">
      <alignment horizontal="center" vertical="center"/>
    </xf>
    <xf numFmtId="0" fontId="9" fillId="4" borderId="2" xfId="0" quotePrefix="1" applyFont="1" applyFill="1" applyBorder="1" applyAlignment="1"/>
    <xf numFmtId="0" fontId="9" fillId="4" borderId="10" xfId="0" quotePrefix="1" applyFont="1" applyFill="1" applyBorder="1" applyAlignment="1"/>
    <xf numFmtId="0" fontId="11" fillId="4" borderId="10" xfId="0" applyFont="1" applyFill="1" applyBorder="1" applyAlignment="1"/>
    <xf numFmtId="3" fontId="11" fillId="4" borderId="3" xfId="0" applyNumberFormat="1" applyFont="1" applyFill="1" applyBorder="1" applyAlignment="1">
      <alignment horizontal="center"/>
    </xf>
    <xf numFmtId="0" fontId="6" fillId="8" borderId="1" xfId="0" applyFont="1" applyFill="1" applyBorder="1" applyAlignment="1">
      <alignment horizontal="left" vertical="center"/>
    </xf>
    <xf numFmtId="0" fontId="3" fillId="0" borderId="1" xfId="0" applyNumberFormat="1" applyFont="1" applyFill="1" applyBorder="1" applyAlignment="1" applyProtection="1">
      <alignment horizontal="left" vertical="center" wrapText="1"/>
      <protection locked="0"/>
    </xf>
    <xf numFmtId="164" fontId="3" fillId="0" borderId="1" xfId="0" applyNumberFormat="1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vertical="center" wrapText="1"/>
      <protection locked="0"/>
    </xf>
    <xf numFmtId="165" fontId="7" fillId="0" borderId="1" xfId="0" applyNumberFormat="1" applyFont="1" applyFill="1" applyBorder="1" applyAlignment="1" applyProtection="1">
      <alignment horizontal="center" vertical="center"/>
      <protection locked="0"/>
    </xf>
    <xf numFmtId="164" fontId="7" fillId="0" borderId="1" xfId="0" applyNumberFormat="1" applyFont="1" applyFill="1" applyBorder="1" applyAlignment="1" applyProtection="1">
      <alignment horizontal="center" vertical="center"/>
      <protection locked="0"/>
    </xf>
    <xf numFmtId="164" fontId="5" fillId="0" borderId="1" xfId="0" applyNumberFormat="1" applyFont="1" applyFill="1" applyBorder="1" applyAlignment="1" applyProtection="1">
      <alignment horizontal="center" vertical="center"/>
      <protection locked="0"/>
    </xf>
    <xf numFmtId="165" fontId="3" fillId="0" borderId="1" xfId="0" applyNumberFormat="1" applyFont="1" applyFill="1" applyBorder="1" applyAlignment="1" applyProtection="1">
      <alignment horizontal="center" vertical="center"/>
      <protection locked="0"/>
    </xf>
    <xf numFmtId="0" fontId="7" fillId="0" borderId="1" xfId="0" applyFont="1" applyFill="1" applyBorder="1" applyAlignment="1" applyProtection="1">
      <alignment horizontal="center" vertical="center"/>
      <protection locked="0"/>
    </xf>
    <xf numFmtId="164" fontId="7" fillId="0" borderId="1" xfId="2" applyNumberFormat="1" applyFont="1" applyFill="1" applyBorder="1" applyAlignment="1" applyProtection="1">
      <alignment horizontal="center" vertical="center"/>
      <protection locked="0"/>
    </xf>
    <xf numFmtId="165" fontId="7" fillId="0" borderId="1" xfId="2" applyNumberFormat="1" applyFont="1" applyFill="1" applyBorder="1" applyAlignment="1" applyProtection="1">
      <alignment horizontal="left" vertical="center"/>
      <protection locked="0"/>
    </xf>
    <xf numFmtId="0" fontId="7" fillId="0" borderId="1" xfId="2" applyFont="1" applyFill="1" applyBorder="1" applyAlignment="1" applyProtection="1">
      <alignment horizontal="center" vertical="center"/>
      <protection locked="0"/>
    </xf>
    <xf numFmtId="165" fontId="7" fillId="0" borderId="1" xfId="2" applyNumberFormat="1" applyFont="1" applyFill="1" applyBorder="1" applyAlignment="1" applyProtection="1">
      <alignment horizontal="center" vertical="center"/>
      <protection locked="0"/>
    </xf>
    <xf numFmtId="167" fontId="6" fillId="0" borderId="1" xfId="0" applyNumberFormat="1" applyFont="1" applyBorder="1" applyAlignment="1" applyProtection="1">
      <alignment horizontal="left" vertical="center"/>
      <protection locked="0"/>
    </xf>
    <xf numFmtId="164" fontId="5" fillId="2" borderId="1" xfId="0" applyNumberFormat="1" applyFont="1" applyFill="1" applyBorder="1" applyAlignment="1" applyProtection="1">
      <alignment horizontal="center" vertical="center"/>
      <protection locked="0"/>
    </xf>
    <xf numFmtId="167" fontId="6" fillId="0" borderId="1" xfId="0" applyNumberFormat="1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vertical="center"/>
      <protection locked="0"/>
    </xf>
    <xf numFmtId="4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3" fontId="5" fillId="0" borderId="1" xfId="0" applyNumberFormat="1" applyFont="1" applyFill="1" applyBorder="1" applyAlignment="1" applyProtection="1">
      <alignment horizontal="center" vertical="center"/>
      <protection locked="0"/>
    </xf>
    <xf numFmtId="0" fontId="4" fillId="7" borderId="5" xfId="0" applyFont="1" applyFill="1" applyBorder="1" applyAlignment="1">
      <alignment horizontal="right"/>
    </xf>
    <xf numFmtId="164" fontId="4" fillId="7" borderId="7" xfId="0" applyNumberFormat="1" applyFont="1" applyFill="1" applyBorder="1" applyAlignment="1">
      <alignment horizontal="center"/>
    </xf>
    <xf numFmtId="0" fontId="6" fillId="7" borderId="7" xfId="0" applyFont="1" applyFill="1" applyBorder="1" applyAlignment="1">
      <alignment horizontal="center"/>
    </xf>
    <xf numFmtId="0" fontId="4" fillId="7" borderId="7" xfId="0" applyFont="1" applyFill="1" applyBorder="1" applyAlignment="1">
      <alignment horizontal="center"/>
    </xf>
    <xf numFmtId="166" fontId="6" fillId="7" borderId="7" xfId="0" applyNumberFormat="1" applyFont="1" applyFill="1" applyBorder="1" applyAlignment="1">
      <alignment horizontal="center"/>
    </xf>
    <xf numFmtId="165" fontId="6" fillId="7" borderId="4" xfId="0" applyNumberFormat="1" applyFont="1" applyFill="1" applyBorder="1" applyAlignment="1">
      <alignment horizontal="center"/>
    </xf>
    <xf numFmtId="0" fontId="0" fillId="6" borderId="6" xfId="0" applyFont="1" applyFill="1" applyBorder="1"/>
    <xf numFmtId="0" fontId="0" fillId="6" borderId="8" xfId="0" applyFont="1" applyFill="1" applyBorder="1" applyAlignment="1">
      <alignment horizontal="center"/>
    </xf>
    <xf numFmtId="0" fontId="0" fillId="6" borderId="9" xfId="0" applyFont="1" applyFill="1" applyBorder="1" applyAlignment="1">
      <alignment horizontal="center"/>
    </xf>
    <xf numFmtId="49" fontId="5" fillId="7" borderId="6" xfId="0" applyNumberFormat="1" applyFont="1" applyFill="1" applyBorder="1" applyAlignment="1">
      <alignment horizontal="center" vertical="center"/>
    </xf>
    <xf numFmtId="164" fontId="6" fillId="7" borderId="8" xfId="0" applyNumberFormat="1" applyFont="1" applyFill="1" applyBorder="1" applyAlignment="1">
      <alignment horizontal="center" vertical="center"/>
    </xf>
    <xf numFmtId="0" fontId="6" fillId="7" borderId="8" xfId="0" applyFont="1" applyFill="1" applyBorder="1" applyAlignment="1">
      <alignment horizontal="center" vertical="center"/>
    </xf>
    <xf numFmtId="167" fontId="4" fillId="7" borderId="8" xfId="0" applyNumberFormat="1" applyFont="1" applyFill="1" applyBorder="1" applyAlignment="1">
      <alignment horizontal="center" vertical="center"/>
    </xf>
    <xf numFmtId="166" fontId="6" fillId="7" borderId="8" xfId="0" applyNumberFormat="1" applyFont="1" applyFill="1" applyBorder="1" applyAlignment="1">
      <alignment horizontal="center" vertical="center"/>
    </xf>
    <xf numFmtId="165" fontId="6" fillId="7" borderId="9" xfId="0" applyNumberFormat="1" applyFont="1" applyFill="1" applyBorder="1" applyAlignment="1">
      <alignment horizontal="center" vertical="center"/>
    </xf>
    <xf numFmtId="0" fontId="0" fillId="9" borderId="0" xfId="0" applyFont="1" applyFill="1" applyBorder="1"/>
    <xf numFmtId="0" fontId="0" fillId="9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left"/>
    </xf>
    <xf numFmtId="0" fontId="12" fillId="0" borderId="7" xfId="0" applyFont="1" applyBorder="1" applyAlignment="1">
      <alignment horizontal="left"/>
    </xf>
    <xf numFmtId="0" fontId="6" fillId="0" borderId="7" xfId="0" applyFont="1" applyBorder="1" applyAlignment="1">
      <alignment horizontal="left"/>
    </xf>
    <xf numFmtId="14" fontId="6" fillId="0" borderId="7" xfId="0" applyNumberFormat="1" applyFont="1" applyBorder="1" applyAlignment="1">
      <alignment horizontal="left"/>
    </xf>
    <xf numFmtId="0" fontId="8" fillId="3" borderId="11" xfId="0" applyFont="1" applyFill="1" applyBorder="1" applyAlignment="1" applyProtection="1">
      <alignment vertical="top" wrapText="1"/>
      <protection locked="0"/>
    </xf>
    <xf numFmtId="0" fontId="8" fillId="3" borderId="0" xfId="0" applyFont="1" applyFill="1" applyBorder="1" applyAlignment="1" applyProtection="1">
      <alignment vertical="top" wrapText="1"/>
      <protection locked="0"/>
    </xf>
    <xf numFmtId="0" fontId="8" fillId="3" borderId="12" xfId="0" applyFont="1" applyFill="1" applyBorder="1" applyAlignment="1" applyProtection="1">
      <alignment vertical="top" wrapText="1"/>
      <protection locked="0"/>
    </xf>
    <xf numFmtId="0" fontId="9" fillId="5" borderId="5" xfId="0" quotePrefix="1" applyFont="1" applyFill="1" applyBorder="1" applyAlignment="1">
      <alignment horizontal="left" vertical="center"/>
    </xf>
    <xf numFmtId="0" fontId="9" fillId="5" borderId="7" xfId="0" quotePrefix="1" applyFont="1" applyFill="1" applyBorder="1" applyAlignment="1">
      <alignment horizontal="left" vertical="center"/>
    </xf>
    <xf numFmtId="0" fontId="9" fillId="5" borderId="4" xfId="0" quotePrefix="1" applyFont="1" applyFill="1" applyBorder="1" applyAlignment="1">
      <alignment horizontal="left" vertical="center"/>
    </xf>
    <xf numFmtId="0" fontId="9" fillId="6" borderId="2" xfId="0" applyFont="1" applyFill="1" applyBorder="1" applyAlignment="1">
      <alignment horizontal="left"/>
    </xf>
    <xf numFmtId="0" fontId="9" fillId="6" borderId="10" xfId="0" applyFont="1" applyFill="1" applyBorder="1" applyAlignment="1">
      <alignment horizontal="left"/>
    </xf>
    <xf numFmtId="0" fontId="9" fillId="6" borderId="3" xfId="0" applyFont="1" applyFill="1" applyBorder="1" applyAlignment="1">
      <alignment horizontal="left"/>
    </xf>
    <xf numFmtId="0" fontId="9" fillId="5" borderId="10" xfId="0" applyFont="1" applyFill="1" applyBorder="1" applyAlignment="1">
      <alignment horizontal="left" vertical="center"/>
    </xf>
    <xf numFmtId="0" fontId="5" fillId="0" borderId="1" xfId="0" applyFont="1" applyFill="1" applyBorder="1" applyAlignment="1" applyProtection="1">
      <alignment horizontal="left" vertical="center"/>
      <protection locked="0"/>
    </xf>
    <xf numFmtId="0" fontId="6" fillId="0" borderId="1" xfId="0" applyFont="1" applyFill="1" applyBorder="1" applyAlignment="1" applyProtection="1">
      <alignment horizontal="left" vertical="center"/>
      <protection locked="0"/>
    </xf>
  </cellXfs>
  <cellStyles count="3">
    <cellStyle name="Normal" xfId="0" builtinId="0"/>
    <cellStyle name="Normal 2" xfId="1"/>
    <cellStyle name="Normal_fhidc salary(qc payroll rpt with abra)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UHR">
  <a:themeElements>
    <a:clrScheme name="UHR Brand Colors">
      <a:dk1>
        <a:srgbClr val="333333"/>
      </a:dk1>
      <a:lt1>
        <a:sysClr val="window" lastClr="FFFFFF"/>
      </a:lt1>
      <a:dk2>
        <a:srgbClr val="333333"/>
      </a:dk2>
      <a:lt2>
        <a:srgbClr val="F2F2F2"/>
      </a:lt2>
      <a:accent1>
        <a:srgbClr val="E03A3E"/>
      </a:accent1>
      <a:accent2>
        <a:srgbClr val="FFD520"/>
      </a:accent2>
      <a:accent3>
        <a:srgbClr val="333333"/>
      </a:accent3>
      <a:accent4>
        <a:srgbClr val="FF6566"/>
      </a:accent4>
      <a:accent5>
        <a:srgbClr val="C2C1BA"/>
      </a:accent5>
      <a:accent6>
        <a:srgbClr val="FFE14F"/>
      </a:accent6>
      <a:hlink>
        <a:srgbClr val="C00000"/>
      </a:hlink>
      <a:folHlink>
        <a:srgbClr val="473A58"/>
      </a:folHlink>
    </a:clrScheme>
    <a:fontScheme name="UHR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UHR" id="{5DFB94A7-35C8-40BD-A1D7-68E69F3E89D1}" vid="{6A523E5E-2773-4EC7-8109-4A223879F7FF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Q28"/>
  <sheetViews>
    <sheetView showGridLines="0" tabSelected="1" view="pageLayout" topLeftCell="A13" zoomScale="90" zoomScaleNormal="110" zoomScalePageLayoutView="90" workbookViewId="0">
      <selection activeCell="H18" sqref="H18"/>
    </sheetView>
  </sheetViews>
  <sheetFormatPr defaultColWidth="8.85546875" defaultRowHeight="15" x14ac:dyDescent="0.25"/>
  <cols>
    <col min="1" max="1" width="27" style="3" bestFit="1" customWidth="1"/>
    <col min="2" max="2" width="18.28515625" style="2" customWidth="1"/>
    <col min="3" max="3" width="37.42578125" style="2" bestFit="1" customWidth="1"/>
    <col min="4" max="4" width="34.42578125" style="2" customWidth="1"/>
    <col min="5" max="5" width="14.140625" style="2" customWidth="1"/>
    <col min="6" max="6" width="10.140625" style="2" customWidth="1"/>
    <col min="7" max="7" width="12.140625" style="2" customWidth="1"/>
    <col min="8" max="8" width="11.7109375" style="2" customWidth="1"/>
    <col min="9" max="17" width="8.85546875" style="2"/>
    <col min="18" max="16384" width="8.85546875" style="3"/>
  </cols>
  <sheetData>
    <row r="1" spans="1:17" x14ac:dyDescent="0.25">
      <c r="A1" s="32" t="s">
        <v>26</v>
      </c>
      <c r="B1" s="33"/>
      <c r="C1" s="34"/>
      <c r="D1" s="34"/>
      <c r="E1" s="35"/>
      <c r="F1" s="6"/>
      <c r="G1" s="6"/>
      <c r="H1" s="6"/>
    </row>
    <row r="2" spans="1:17" s="12" customFormat="1" ht="22.5" customHeight="1" x14ac:dyDescent="0.25">
      <c r="A2" s="36" t="s">
        <v>0</v>
      </c>
      <c r="B2" s="86"/>
      <c r="C2" s="86"/>
      <c r="D2" s="86"/>
      <c r="E2" s="86"/>
      <c r="F2" s="8"/>
      <c r="G2" s="8"/>
      <c r="H2" s="8"/>
      <c r="I2" s="11"/>
      <c r="J2" s="11"/>
      <c r="K2" s="11"/>
      <c r="L2" s="11"/>
      <c r="M2" s="11"/>
      <c r="N2" s="11"/>
      <c r="O2" s="11"/>
      <c r="P2" s="11"/>
      <c r="Q2" s="11"/>
    </row>
    <row r="3" spans="1:17" s="12" customFormat="1" ht="22.5" customHeight="1" x14ac:dyDescent="0.25">
      <c r="A3" s="36" t="s">
        <v>24</v>
      </c>
      <c r="B3" s="86"/>
      <c r="C3" s="86"/>
      <c r="D3" s="86"/>
      <c r="E3" s="86"/>
      <c r="F3" s="8"/>
      <c r="G3" s="8"/>
      <c r="H3" s="8"/>
      <c r="I3" s="11"/>
      <c r="J3" s="11"/>
      <c r="K3" s="11"/>
      <c r="L3" s="11"/>
      <c r="M3" s="11"/>
      <c r="N3" s="11"/>
      <c r="O3" s="11"/>
      <c r="P3" s="11"/>
      <c r="Q3" s="11"/>
    </row>
    <row r="4" spans="1:17" s="12" customFormat="1" ht="22.5" customHeight="1" x14ac:dyDescent="0.25">
      <c r="A4" s="36" t="s">
        <v>25</v>
      </c>
      <c r="B4" s="87"/>
      <c r="C4" s="87"/>
      <c r="D4" s="87"/>
      <c r="E4" s="87"/>
      <c r="F4" s="8"/>
      <c r="G4" s="8"/>
      <c r="H4" s="8"/>
      <c r="I4" s="11"/>
      <c r="J4" s="11"/>
      <c r="K4" s="11"/>
      <c r="L4" s="11"/>
      <c r="M4" s="11"/>
      <c r="N4" s="11"/>
      <c r="O4" s="11"/>
      <c r="P4" s="11"/>
      <c r="Q4" s="11"/>
    </row>
    <row r="5" spans="1:17" x14ac:dyDescent="0.25">
      <c r="A5" s="82" t="s">
        <v>1</v>
      </c>
      <c r="B5" s="83"/>
      <c r="C5" s="83"/>
      <c r="D5" s="83"/>
      <c r="E5" s="84"/>
      <c r="F5" s="1"/>
      <c r="G5" s="6"/>
      <c r="H5" s="6"/>
    </row>
    <row r="6" spans="1:17" x14ac:dyDescent="0.25">
      <c r="A6" s="20" t="s">
        <v>2</v>
      </c>
      <c r="B6" s="21" t="s">
        <v>21</v>
      </c>
      <c r="C6" s="22" t="s">
        <v>4</v>
      </c>
      <c r="D6" s="23" t="s">
        <v>5</v>
      </c>
      <c r="E6" s="24" t="s">
        <v>6</v>
      </c>
      <c r="F6" s="1"/>
      <c r="G6" s="1"/>
      <c r="H6" s="1"/>
    </row>
    <row r="7" spans="1:17" ht="23.25" customHeight="1" x14ac:dyDescent="0.25">
      <c r="A7" s="52"/>
      <c r="B7" s="53"/>
      <c r="C7" s="54"/>
      <c r="D7" s="42"/>
      <c r="E7" s="42"/>
      <c r="F7" s="1"/>
      <c r="G7" s="1"/>
      <c r="H7" s="1"/>
    </row>
    <row r="8" spans="1:17" x14ac:dyDescent="0.25">
      <c r="A8" s="85" t="s">
        <v>23</v>
      </c>
      <c r="B8" s="85"/>
      <c r="C8" s="85"/>
      <c r="D8" s="85"/>
      <c r="E8" s="85"/>
      <c r="F8" s="29"/>
      <c r="G8" s="29"/>
      <c r="H8" s="29"/>
    </row>
    <row r="9" spans="1:17" x14ac:dyDescent="0.25">
      <c r="A9" s="25" t="s">
        <v>7</v>
      </c>
      <c r="B9" s="26" t="s">
        <v>19</v>
      </c>
      <c r="C9" s="27" t="s">
        <v>8</v>
      </c>
      <c r="D9" s="27" t="s">
        <v>22</v>
      </c>
      <c r="E9" s="28" t="s">
        <v>9</v>
      </c>
      <c r="F9" s="30"/>
      <c r="G9" s="31"/>
      <c r="H9" s="31"/>
    </row>
    <row r="10" spans="1:17" ht="23.25" customHeight="1" x14ac:dyDescent="0.25">
      <c r="A10" s="49">
        <f>B7</f>
        <v>0</v>
      </c>
      <c r="B10" s="50">
        <v>0</v>
      </c>
      <c r="C10" s="51">
        <f>B7*1.05</f>
        <v>0</v>
      </c>
      <c r="D10" s="51">
        <f>+B7*1.074</f>
        <v>0</v>
      </c>
      <c r="E10" s="51">
        <f>+B7*1.1</f>
        <v>0</v>
      </c>
      <c r="F10" s="1"/>
      <c r="G10" s="9"/>
      <c r="H10" s="9"/>
    </row>
    <row r="11" spans="1:17" x14ac:dyDescent="0.25">
      <c r="A11" s="79" t="s">
        <v>20</v>
      </c>
      <c r="B11" s="80"/>
      <c r="C11" s="80"/>
      <c r="D11" s="80"/>
      <c r="E11" s="80"/>
      <c r="F11" s="80"/>
      <c r="G11" s="80"/>
      <c r="H11" s="81"/>
    </row>
    <row r="12" spans="1:17" ht="25.5" x14ac:dyDescent="0.25">
      <c r="A12" s="16" t="s">
        <v>10</v>
      </c>
      <c r="B12" s="17" t="s">
        <v>19</v>
      </c>
      <c r="C12" s="18" t="s">
        <v>11</v>
      </c>
      <c r="D12" s="18" t="s">
        <v>12</v>
      </c>
      <c r="E12" s="18" t="s">
        <v>4</v>
      </c>
      <c r="F12" s="17" t="s">
        <v>13</v>
      </c>
      <c r="G12" s="17" t="s">
        <v>17</v>
      </c>
      <c r="H12" s="19" t="s">
        <v>3</v>
      </c>
    </row>
    <row r="13" spans="1:17" s="15" customFormat="1" ht="38.25" customHeight="1" x14ac:dyDescent="0.25">
      <c r="A13" s="37"/>
      <c r="B13" s="38"/>
      <c r="C13" s="37"/>
      <c r="D13" s="39"/>
      <c r="E13" s="40"/>
      <c r="F13" s="41"/>
      <c r="G13" s="42">
        <f>B13+F13</f>
        <v>0</v>
      </c>
      <c r="H13" s="43"/>
      <c r="I13" s="14"/>
      <c r="J13" s="14"/>
      <c r="K13" s="14"/>
      <c r="L13" s="14"/>
      <c r="M13" s="14"/>
      <c r="N13" s="14"/>
      <c r="O13" s="14"/>
      <c r="P13" s="14"/>
    </row>
    <row r="14" spans="1:17" s="15" customFormat="1" ht="38.25" customHeight="1" x14ac:dyDescent="0.25">
      <c r="A14" s="37"/>
      <c r="B14" s="38"/>
      <c r="C14" s="37"/>
      <c r="D14" s="39"/>
      <c r="E14" s="40"/>
      <c r="F14" s="41"/>
      <c r="G14" s="42"/>
      <c r="H14" s="43"/>
      <c r="I14" s="14"/>
      <c r="J14" s="14"/>
      <c r="K14" s="14"/>
      <c r="L14" s="14"/>
      <c r="M14" s="14"/>
      <c r="N14" s="14"/>
      <c r="O14" s="14"/>
      <c r="P14" s="14"/>
    </row>
    <row r="15" spans="1:17" s="15" customFormat="1" ht="38.25" customHeight="1" x14ac:dyDescent="0.25">
      <c r="A15" s="37"/>
      <c r="B15" s="38"/>
      <c r="C15" s="37"/>
      <c r="D15" s="39"/>
      <c r="E15" s="40"/>
      <c r="F15" s="41"/>
      <c r="G15" s="42"/>
      <c r="H15" s="43"/>
      <c r="I15" s="14"/>
      <c r="J15" s="14"/>
      <c r="K15" s="14"/>
      <c r="L15" s="14"/>
      <c r="M15" s="14"/>
      <c r="N15" s="14"/>
      <c r="O15" s="14"/>
      <c r="P15" s="14"/>
    </row>
    <row r="16" spans="1:17" s="15" customFormat="1" ht="38.25" customHeight="1" x14ac:dyDescent="0.25">
      <c r="A16" s="37"/>
      <c r="B16" s="38"/>
      <c r="C16" s="37"/>
      <c r="D16" s="39"/>
      <c r="E16" s="40"/>
      <c r="F16" s="41"/>
      <c r="G16" s="42"/>
      <c r="H16" s="43"/>
      <c r="I16" s="14"/>
      <c r="J16" s="14"/>
      <c r="K16" s="14"/>
      <c r="L16" s="14"/>
      <c r="M16" s="14"/>
      <c r="N16" s="14"/>
      <c r="O16" s="14"/>
      <c r="P16" s="14"/>
    </row>
    <row r="17" spans="1:17" s="15" customFormat="1" ht="38.25" customHeight="1" x14ac:dyDescent="0.25">
      <c r="A17" s="37"/>
      <c r="B17" s="38"/>
      <c r="C17" s="37"/>
      <c r="D17" s="39"/>
      <c r="E17" s="40"/>
      <c r="F17" s="41"/>
      <c r="G17" s="42"/>
      <c r="H17" s="43"/>
      <c r="I17" s="14"/>
      <c r="J17" s="14"/>
      <c r="K17" s="14"/>
      <c r="L17" s="14"/>
      <c r="M17" s="14"/>
      <c r="N17" s="14"/>
      <c r="O17" s="14"/>
      <c r="P17" s="14"/>
    </row>
    <row r="18" spans="1:17" s="15" customFormat="1" ht="38.25" customHeight="1" x14ac:dyDescent="0.25">
      <c r="A18" s="37"/>
      <c r="B18" s="38"/>
      <c r="C18" s="37"/>
      <c r="D18" s="39"/>
      <c r="E18" s="40"/>
      <c r="F18" s="41"/>
      <c r="G18" s="42"/>
      <c r="H18" s="43"/>
      <c r="I18" s="14"/>
      <c r="J18" s="14"/>
      <c r="K18" s="14"/>
      <c r="L18" s="14"/>
      <c r="M18" s="14"/>
      <c r="N18" s="14"/>
      <c r="O18" s="14"/>
      <c r="P18" s="14"/>
    </row>
    <row r="19" spans="1:17" s="15" customFormat="1" ht="38.25" customHeight="1" x14ac:dyDescent="0.25">
      <c r="A19" s="44"/>
      <c r="B19" s="45"/>
      <c r="C19" s="46"/>
      <c r="D19" s="47"/>
      <c r="E19" s="40"/>
      <c r="F19" s="41"/>
      <c r="G19" s="42"/>
      <c r="H19" s="48"/>
      <c r="I19" s="14"/>
      <c r="J19" s="14"/>
      <c r="K19" s="14"/>
      <c r="L19" s="14"/>
      <c r="M19" s="14"/>
      <c r="N19" s="14"/>
      <c r="O19" s="14"/>
      <c r="P19" s="14"/>
      <c r="Q19" s="14"/>
    </row>
    <row r="20" spans="1:17" ht="20.25" customHeight="1" x14ac:dyDescent="0.25">
      <c r="A20" s="55" t="s">
        <v>14</v>
      </c>
      <c r="B20" s="56" t="e">
        <f>AVERAGE(B13:B19)</f>
        <v>#DIV/0!</v>
      </c>
      <c r="C20" s="57"/>
      <c r="D20" s="57"/>
      <c r="E20" s="58" t="s">
        <v>14</v>
      </c>
      <c r="F20" s="59" t="e">
        <f>AVERAGE(F13:F19)</f>
        <v>#DIV/0!</v>
      </c>
      <c r="G20" s="59">
        <f>AVERAGE(G13:G19)</f>
        <v>0</v>
      </c>
      <c r="H20" s="60" t="e">
        <f>AVERAGE(H13:H19)</f>
        <v>#DIV/0!</v>
      </c>
    </row>
    <row r="21" spans="1:17" ht="20.25" customHeight="1" x14ac:dyDescent="0.25">
      <c r="A21" s="64"/>
      <c r="B21" s="65" t="e">
        <f>AVERAGE(B13:B19)</f>
        <v>#DIV/0!</v>
      </c>
      <c r="C21" s="66"/>
      <c r="D21" s="66"/>
      <c r="E21" s="67" t="s">
        <v>18</v>
      </c>
      <c r="F21" s="68" t="e">
        <f>MEDIAN(F13:F19)</f>
        <v>#NUM!</v>
      </c>
      <c r="G21" s="68">
        <f>MEDIAN(G13:G19)</f>
        <v>0</v>
      </c>
      <c r="H21" s="69" t="e">
        <f>MEDIAN(H13:H19)</f>
        <v>#NUM!</v>
      </c>
    </row>
    <row r="22" spans="1:17" ht="76.5" customHeight="1" x14ac:dyDescent="0.25">
      <c r="A22" s="76"/>
      <c r="B22" s="77"/>
      <c r="C22" s="77"/>
      <c r="D22" s="77"/>
      <c r="E22" s="77"/>
      <c r="F22" s="77"/>
      <c r="G22" s="77"/>
      <c r="H22" s="78"/>
    </row>
    <row r="23" spans="1:17" ht="6" customHeight="1" x14ac:dyDescent="0.25">
      <c r="A23" s="61"/>
      <c r="B23" s="62"/>
      <c r="C23" s="62"/>
      <c r="D23" s="62"/>
      <c r="E23" s="62"/>
      <c r="F23" s="62"/>
      <c r="G23" s="62"/>
      <c r="H23" s="63"/>
    </row>
    <row r="24" spans="1:17" ht="35.25" customHeight="1" x14ac:dyDescent="0.25">
      <c r="A24" s="70"/>
      <c r="B24" s="71"/>
      <c r="C24" s="71"/>
      <c r="D24" s="71"/>
      <c r="E24" s="71"/>
      <c r="F24" s="71"/>
      <c r="G24" s="71"/>
      <c r="H24" s="71"/>
    </row>
    <row r="25" spans="1:17" s="13" customFormat="1" ht="15.75" customHeight="1" x14ac:dyDescent="0.25">
      <c r="A25" s="73" t="s">
        <v>15</v>
      </c>
      <c r="B25" s="75"/>
      <c r="C25" s="74"/>
      <c r="D25" s="74"/>
      <c r="E25" s="74"/>
      <c r="F25" s="74"/>
      <c r="G25" s="74"/>
      <c r="H25" s="74"/>
      <c r="I25" s="2"/>
      <c r="J25" s="2"/>
      <c r="K25" s="2"/>
      <c r="L25" s="2"/>
      <c r="M25" s="2"/>
      <c r="N25" s="2"/>
      <c r="O25" s="2"/>
      <c r="P25" s="2"/>
      <c r="Q25" s="2"/>
    </row>
    <row r="26" spans="1:17" s="13" customFormat="1" ht="30" customHeight="1" x14ac:dyDescent="0.25">
      <c r="A26" s="72"/>
      <c r="B26" s="10"/>
      <c r="C26" s="7"/>
      <c r="D26" s="7"/>
      <c r="E26" s="7"/>
      <c r="F26" s="7"/>
      <c r="G26" s="7"/>
      <c r="H26" s="7"/>
      <c r="I26" s="2"/>
      <c r="J26" s="2"/>
      <c r="K26" s="2"/>
      <c r="L26" s="2"/>
      <c r="M26" s="2"/>
      <c r="N26" s="2"/>
      <c r="O26" s="2"/>
      <c r="P26" s="2"/>
      <c r="Q26" s="2"/>
    </row>
    <row r="27" spans="1:17" s="13" customFormat="1" ht="11.25" customHeight="1" x14ac:dyDescent="0.25">
      <c r="A27" s="73" t="s">
        <v>16</v>
      </c>
      <c r="B27" s="74"/>
      <c r="C27" s="74"/>
      <c r="D27" s="74"/>
      <c r="E27" s="74"/>
      <c r="F27" s="74"/>
      <c r="G27" s="74"/>
      <c r="H27" s="74"/>
      <c r="I27" s="2"/>
      <c r="J27" s="2"/>
      <c r="K27" s="2"/>
      <c r="L27" s="2"/>
      <c r="M27" s="2"/>
      <c r="N27" s="2"/>
      <c r="O27" s="2"/>
      <c r="P27" s="2"/>
      <c r="Q27" s="2"/>
    </row>
    <row r="28" spans="1:17" x14ac:dyDescent="0.25">
      <c r="A28" s="4"/>
      <c r="B28" s="5"/>
      <c r="C28" s="5"/>
      <c r="D28" s="5"/>
      <c r="E28" s="5"/>
      <c r="F28" s="5"/>
      <c r="G28" s="5"/>
      <c r="H28" s="5"/>
    </row>
  </sheetData>
  <sheetProtection algorithmName="SHA-512" hashValue="WchnDQMlSGuN+lFyfV4R6RKSvtrSY5TgaKUVfD+9xlmzMw8+4aOuflsevZK6ZzvZ6O9Q/fHHHarjon8a74b+Uw==" saltValue="8of2Ssj7ACC6ay6JwRK4TQ==" spinCount="100000" sheet="1" objects="1" scenarios="1" selectLockedCells="1"/>
  <mergeCells count="7">
    <mergeCell ref="A22:H22"/>
    <mergeCell ref="A11:H11"/>
    <mergeCell ref="A5:E5"/>
    <mergeCell ref="A8:E8"/>
    <mergeCell ref="B2:E2"/>
    <mergeCell ref="B3:E3"/>
    <mergeCell ref="B4:E4"/>
  </mergeCells>
  <phoneticPr fontId="13" type="noConversion"/>
  <printOptions horizontalCentered="1"/>
  <pageMargins left="0" right="0" top="1.0591666666666666" bottom="0.75" header="0.3" footer="0.3"/>
  <pageSetup scale="69" orientation="landscape" r:id="rId1"/>
  <headerFooter>
    <oddHeader>&amp;L&amp;G&amp;R&amp;"+,Regular"&amp;18&amp;K04+000Compensation Analysis
Equity Grid</oddHeader>
    <oddFooter>&amp;L&amp;9 1100 Chesapeake Bldg  |  College Park, MD 20742-3121
 UHR.UMD.EDU  |  UHRConnect@umd.edu</oddFooter>
  </headerFooter>
  <legacyDrawingHF r:id="rId2"/>
  <extLst>
    <ext xmlns:mx="http://schemas.microsoft.com/office/mac/excel/2008/main" uri="{64002731-A6B0-56B0-2670-7721B7C09600}">
      <mx:PLV Mode="1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FHI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ccollymo@umd.edu</dc:creator>
  <cp:lastModifiedBy>Christoper Fukui</cp:lastModifiedBy>
  <cp:lastPrinted>2016-08-05T17:29:53Z</cp:lastPrinted>
  <dcterms:created xsi:type="dcterms:W3CDTF">2012-03-28T20:34:53Z</dcterms:created>
  <dcterms:modified xsi:type="dcterms:W3CDTF">2017-04-06T15:07:43Z</dcterms:modified>
</cp:coreProperties>
</file>